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020"/>
  </bookViews>
  <sheets>
    <sheet name="รายงานการใช้จ่าย 67" sheetId="1" r:id="rId1"/>
  </sheets>
  <definedNames>
    <definedName name="_xlnm.Print_Area" localSheetId="0">'รายงานการใช้จ่าย 67'!$A$1:$G$32</definedName>
    <definedName name="_xlnm.Print_Titles" localSheetId="0">'รายงานการใช้จ่าย 67'!$5:$6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6" i="1" l="1"/>
  <c r="F18" i="1"/>
  <c r="F13" i="1"/>
  <c r="F10" i="1"/>
  <c r="E25" i="1"/>
  <c r="D25" i="1" l="1"/>
  <c r="F25" i="1" s="1"/>
  <c r="F7" i="1"/>
</calcChain>
</file>

<file path=xl/sharedStrings.xml><?xml version="1.0" encoding="utf-8"?>
<sst xmlns="http://schemas.openxmlformats.org/spreadsheetml/2006/main" count="54" uniqueCount="45">
  <si>
    <t>ที่</t>
  </si>
  <si>
    <t>การบังคับใช้กฎหมายและบริการประชาชน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</si>
  <si>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</si>
  <si>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</si>
  <si>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</si>
  <si>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</si>
  <si>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</si>
  <si>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</si>
  <si>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</si>
  <si>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</si>
  <si>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</si>
  <si>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</si>
  <si>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</si>
  <si>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</si>
  <si>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</si>
  <si>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</si>
  <si>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</si>
  <si>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</si>
  <si>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</si>
  <si>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</si>
  <si>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</si>
  <si>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</si>
  <si>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</si>
  <si>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</si>
  <si>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</si>
  <si>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</si>
  <si>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</si>
  <si>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การปฏิรูประบบ</t>
  </si>
  <si>
    <t>(1 ตํารวจ 1 โรงเรียน)</t>
  </si>
  <si>
    <t>ข้อมูล ณ วันที่ 31 มีนาคม 2567</t>
  </si>
  <si>
    <t>ประจำปีงบประมาณ พ.ศ. 2567  ไตรมาสที่ 1 - 2 (ต.ค.66 - มี.ค.67)</t>
  </si>
  <si>
    <t>อำนวยความยุติ บริการประชาชน</t>
  </si>
  <si>
    <t>รวม ชมส.และอาสาสมัครตำรวจบ้าน</t>
  </si>
  <si>
    <t>โครงการรณรงค์ป้องกันและแก้ปัญหา</t>
  </si>
  <si>
    <t>โครงการการศึกษาเพื่อต่อต้านการใช้ยา</t>
  </si>
  <si>
    <t>เสพติด DARE</t>
  </si>
  <si>
    <t>โครงการสกัดกั้นยาเสพติด(Heart Land)</t>
  </si>
  <si>
    <t>และโครงการสลาลเครือข่ายผู้มีอิทธิพลฯ</t>
  </si>
  <si>
    <t>โครงการสร้างเครือข่ายการมีส่วนร่วมของ</t>
  </si>
  <si>
    <t>ประชาชนในการป้องกันอาชญากรรมระดับ</t>
  </si>
  <si>
    <t>ตำบล (เครือข่ายตำบล)</t>
  </si>
  <si>
    <t>เพื่อเป็นการป้องกันและลด</t>
  </si>
  <si>
    <t>ปัญหาอาชญากรรม</t>
  </si>
  <si>
    <t xml:space="preserve">ไม่มีปัญหาและอุปสรรค </t>
  </si>
  <si>
    <t>รายงานผลการใช้จ่ายงบประมาณ สถานีตำรวจภูธรองค์พระ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</si>
</sst>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0" xfId="0" applyFont="1" applyBorder="1"/>
    <xf numFmtId="1" fontId="6" fillId="0" borderId="6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0" borderId="14" xfId="0" applyFont="1" applyBorder="1" applyAlignment="1">
      <alignment vertical="top"/>
    </xf>
    <xf numFmtId="164" fontId="6" fillId="0" borderId="2" xfId="1" applyFont="1" applyFill="1" applyBorder="1" applyAlignment="1">
      <alignment horizontal="center" vertical="top"/>
    </xf>
    <xf numFmtId="164" fontId="6" fillId="0" borderId="6" xfId="1" applyFont="1" applyBorder="1" applyAlignment="1">
      <alignment horizontal="right" vertical="top"/>
    </xf>
    <xf numFmtId="2" fontId="6" fillId="0" borderId="2" xfId="1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1" fontId="6" fillId="0" borderId="7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6" fillId="0" borderId="11" xfId="0" applyFont="1" applyBorder="1" applyAlignment="1">
      <alignment vertical="top"/>
    </xf>
    <xf numFmtId="164" fontId="6" fillId="0" borderId="5" xfId="1" applyFont="1" applyFill="1" applyBorder="1" applyAlignment="1">
      <alignment horizontal="center" vertical="top"/>
    </xf>
    <xf numFmtId="164" fontId="6" fillId="0" borderId="7" xfId="1" applyFont="1" applyBorder="1" applyAlignment="1">
      <alignment horizontal="right" vertical="top"/>
    </xf>
    <xf numFmtId="2" fontId="6" fillId="0" borderId="5" xfId="1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1" fontId="6" fillId="0" borderId="8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top"/>
    </xf>
    <xf numFmtId="164" fontId="6" fillId="0" borderId="3" xfId="1" applyFont="1" applyFill="1" applyBorder="1" applyAlignment="1">
      <alignment horizontal="center" vertical="top"/>
    </xf>
    <xf numFmtId="164" fontId="6" fillId="0" borderId="8" xfId="1" applyFont="1" applyBorder="1" applyAlignment="1">
      <alignment horizontal="right" vertical="top"/>
    </xf>
    <xf numFmtId="2" fontId="6" fillId="0" borderId="3" xfId="1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6" fillId="2" borderId="2" xfId="0" applyFont="1" applyFill="1" applyBorder="1"/>
    <xf numFmtId="164" fontId="6" fillId="0" borderId="2" xfId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2" borderId="5" xfId="0" applyFont="1" applyFill="1" applyBorder="1"/>
    <xf numFmtId="164" fontId="6" fillId="0" borderId="5" xfId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6" fillId="2" borderId="3" xfId="0" applyFont="1" applyFill="1" applyBorder="1"/>
    <xf numFmtId="164" fontId="6" fillId="0" borderId="3" xfId="1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64" fontId="6" fillId="0" borderId="1" xfId="1" applyFont="1" applyFill="1" applyBorder="1" applyAlignment="1">
      <alignment horizontal="center" vertical="top"/>
    </xf>
    <xf numFmtId="164" fontId="6" fillId="0" borderId="1" xfId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center"/>
    </xf>
    <xf numFmtId="0" fontId="6" fillId="2" borderId="11" xfId="0" applyFont="1" applyFill="1" applyBorder="1"/>
    <xf numFmtId="2" fontId="6" fillId="0" borderId="6" xfId="1" applyNumberFormat="1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/>
    </xf>
    <xf numFmtId="0" fontId="6" fillId="2" borderId="0" xfId="0" applyFont="1" applyFill="1"/>
    <xf numFmtId="2" fontId="6" fillId="0" borderId="7" xfId="1" applyNumberFormat="1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top"/>
    </xf>
    <xf numFmtId="2" fontId="6" fillId="0" borderId="8" xfId="1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/>
    <xf numFmtId="164" fontId="7" fillId="0" borderId="1" xfId="1" applyFont="1" applyBorder="1"/>
    <xf numFmtId="164" fontId="7" fillId="0" borderId="1" xfId="1" applyFont="1" applyBorder="1" applyAlignment="1">
      <alignment horizontal="right" vertical="top"/>
    </xf>
    <xf numFmtId="2" fontId="7" fillId="0" borderId="1" xfId="1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2508817</xdr:colOff>
      <xdr:row>26</xdr:row>
      <xdr:rowOff>2</xdr:rowOff>
    </xdr:from>
    <xdr:to>
      <xdr:col>3</xdr:col>
      <xdr:colOff>280647</xdr:colOff>
      <xdr:row>31</xdr:row>
      <xdr:rowOff>34017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B27EEA8C-507A-4509-9C56-0298FC258F45}"/>
            </a:ext>
          </a:extLst>
        </xdr:cNvPr>
        <xdr:cNvSpPr txBox="1"/>
      </xdr:nvSpPr>
      <xdr:spPr>
        <a:xfrm>
          <a:off x="2780960" y="5400337"/>
          <a:ext cx="2593861" cy="13096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    สำราญ เลื่อนพฤกษ์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(สำราญ เลื่อนพฤกษ์)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สวป.สภ.องค์พระ</a:t>
          </a:r>
        </a:p>
      </xdr:txBody>
    </xdr:sp>
    <xdr:clientData/>
  </xdr:twoCellAnchor>
  <xdr:twoCellAnchor>
    <xdr:from>
      <xdr:col>3</xdr:col>
      <xdr:colOff>1097077</xdr:colOff>
      <xdr:row>26</xdr:row>
      <xdr:rowOff>17008</xdr:rowOff>
    </xdr:from>
    <xdr:to>
      <xdr:col>5</xdr:col>
      <xdr:colOff>705870</xdr:colOff>
      <xdr:row>31</xdr:row>
      <xdr:rowOff>25513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xmlns="" id="{F0541261-6617-4F76-B1FA-873995097A40}"/>
            </a:ext>
          </a:extLst>
        </xdr:cNvPr>
        <xdr:cNvSpPr txBox="1"/>
      </xdr:nvSpPr>
      <xdr:spPr>
        <a:xfrm>
          <a:off x="6191251" y="5417343"/>
          <a:ext cx="1913503" cy="1284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- ทราบ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พ.ต.ท.นพดล  พุทเปลี่ยน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(นพดล  พุทเปลี่ยน)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สวญ.สภ.องค์พระ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9" zoomScale="112" zoomScaleNormal="112" workbookViewId="0">
      <selection activeCell="J31" sqref="J31"/>
    </sheetView>
  </sheetViews>
  <sheetFormatPr defaultColWidth="9" defaultRowHeight="21"/>
  <cols>
    <col min="1" max="1" width="3.6640625" style="1" customWidth="1"/>
    <col min="2" max="2" width="34.88671875" style="1" customWidth="1"/>
    <col min="3" max="3" width="33.5546875" style="1" customWidth="1"/>
    <col min="4" max="4" width="15.109375" style="1" customWidth="1"/>
    <col min="5" max="5" width="15.77734375" style="1" customWidth="1"/>
    <col min="6" max="6" width="11.33203125" style="1" customWidth="1"/>
    <col min="7" max="7" width="23.21875" style="1" customWidth="1"/>
    <col min="8" max="16384" width="9" style="1"/>
  </cols>
  <sheetData>
    <row r="1" spans="1:7">
      <c r="A1" s="6" t="s">
        <v>44</v>
      </c>
      <c r="B1" s="6"/>
      <c r="C1" s="6"/>
      <c r="D1" s="6"/>
      <c r="E1" s="6"/>
      <c r="F1" s="6"/>
      <c r="G1" s="6"/>
    </row>
    <row r="2" spans="1:7">
      <c r="A2" s="6" t="s">
        <v>30</v>
      </c>
      <c r="B2" s="6"/>
      <c r="C2" s="6"/>
      <c r="D2" s="6"/>
      <c r="E2" s="6"/>
      <c r="F2" s="6"/>
      <c r="G2" s="6"/>
    </row>
    <row r="3" spans="1:7">
      <c r="A3" s="6" t="s">
        <v>29</v>
      </c>
      <c r="B3" s="6"/>
      <c r="C3" s="6"/>
      <c r="D3" s="6"/>
      <c r="E3" s="6"/>
      <c r="F3" s="6"/>
      <c r="G3" s="6"/>
    </row>
    <row r="4" spans="1:7" ht="9.75" customHeight="1"/>
    <row r="5" spans="1:7" s="2" customFormat="1">
      <c r="A5" s="61" t="s">
        <v>0</v>
      </c>
      <c r="B5" s="61" t="s">
        <v>16</v>
      </c>
      <c r="C5" s="61" t="s">
        <v>14</v>
      </c>
      <c r="D5" s="61" t="s">
        <v>15</v>
      </c>
      <c r="E5" s="61" t="s">
        <v>17</v>
      </c>
      <c r="F5" s="61" t="s">
        <v>26</v>
      </c>
      <c r="G5" s="61" t="s">
        <v>22</v>
      </c>
    </row>
    <row r="6" spans="1:7" s="2" customFormat="1" ht="10.199999999999999" customHeight="1">
      <c r="A6" s="62"/>
      <c r="B6" s="62"/>
      <c r="C6" s="63"/>
      <c r="D6" s="62"/>
      <c r="E6" s="62"/>
      <c r="F6" s="62"/>
      <c r="G6" s="63"/>
    </row>
    <row r="7" spans="1:7" ht="16.2" customHeight="1">
      <c r="A7" s="11">
        <v>1</v>
      </c>
      <c r="B7" s="12" t="s">
        <v>1</v>
      </c>
      <c r="C7" s="13" t="s">
        <v>2</v>
      </c>
      <c r="D7" s="14">
        <v>796576</v>
      </c>
      <c r="E7" s="15">
        <v>538103</v>
      </c>
      <c r="F7" s="16">
        <f>(E7*100)/D7</f>
        <v>67.55199754951191</v>
      </c>
      <c r="G7" s="17" t="s">
        <v>9</v>
      </c>
    </row>
    <row r="8" spans="1:7" ht="14.4" customHeight="1">
      <c r="A8" s="18"/>
      <c r="B8" s="19" t="s">
        <v>31</v>
      </c>
      <c r="C8" s="20" t="s">
        <v>18</v>
      </c>
      <c r="D8" s="21"/>
      <c r="E8" s="22"/>
      <c r="F8" s="23"/>
      <c r="G8" s="24" t="s">
        <v>10</v>
      </c>
    </row>
    <row r="9" spans="1:7" ht="21" customHeight="1">
      <c r="A9" s="25"/>
      <c r="B9" s="26" t="s">
        <v>32</v>
      </c>
      <c r="C9" s="27"/>
      <c r="D9" s="28"/>
      <c r="E9" s="29"/>
      <c r="F9" s="30"/>
      <c r="G9" s="31"/>
    </row>
    <row r="10" spans="1:7" ht="19.8" customHeight="1">
      <c r="A10" s="32">
        <v>2</v>
      </c>
      <c r="B10" s="33" t="s">
        <v>1</v>
      </c>
      <c r="C10" s="13" t="s">
        <v>19</v>
      </c>
      <c r="D10" s="14">
        <v>21000</v>
      </c>
      <c r="E10" s="34">
        <v>21000</v>
      </c>
      <c r="F10" s="16">
        <f>(E10*100)/D10</f>
        <v>100</v>
      </c>
      <c r="G10" s="17" t="s">
        <v>9</v>
      </c>
    </row>
    <row r="11" spans="1:7" ht="15" customHeight="1">
      <c r="A11" s="35"/>
      <c r="B11" s="36" t="s">
        <v>33</v>
      </c>
      <c r="C11" s="20" t="s">
        <v>20</v>
      </c>
      <c r="D11" s="21"/>
      <c r="E11" s="37"/>
      <c r="F11" s="23"/>
      <c r="G11" s="24" t="s">
        <v>10</v>
      </c>
    </row>
    <row r="12" spans="1:7" ht="18" customHeight="1">
      <c r="A12" s="38"/>
      <c r="B12" s="39" t="s">
        <v>6</v>
      </c>
      <c r="C12" s="27"/>
      <c r="D12" s="28"/>
      <c r="E12" s="40"/>
      <c r="F12" s="30"/>
      <c r="G12" s="24"/>
    </row>
    <row r="13" spans="1:7" ht="18.600000000000001" customHeight="1">
      <c r="A13" s="32">
        <v>3</v>
      </c>
      <c r="B13" s="33" t="s">
        <v>1</v>
      </c>
      <c r="C13" s="13" t="s">
        <v>21</v>
      </c>
      <c r="D13" s="14">
        <v>31200</v>
      </c>
      <c r="E13" s="34">
        <v>31200</v>
      </c>
      <c r="F13" s="16">
        <f>(E13*100)/D13</f>
        <v>100</v>
      </c>
      <c r="G13" s="17" t="s">
        <v>9</v>
      </c>
    </row>
    <row r="14" spans="1:7" ht="15.6" customHeight="1">
      <c r="A14" s="35"/>
      <c r="B14" s="36" t="s">
        <v>34</v>
      </c>
      <c r="C14" s="20"/>
      <c r="D14" s="21"/>
      <c r="E14" s="37"/>
      <c r="F14" s="23"/>
      <c r="G14" s="24"/>
    </row>
    <row r="15" spans="1:7" ht="13.2" customHeight="1">
      <c r="A15" s="38"/>
      <c r="B15" s="39" t="s">
        <v>35</v>
      </c>
      <c r="C15" s="27"/>
      <c r="D15" s="28"/>
      <c r="E15" s="40"/>
      <c r="F15" s="30"/>
      <c r="G15" s="24" t="s">
        <v>10</v>
      </c>
    </row>
    <row r="16" spans="1:7" ht="18.600000000000001" customHeight="1">
      <c r="A16" s="32">
        <v>4</v>
      </c>
      <c r="B16" s="33" t="s">
        <v>36</v>
      </c>
      <c r="C16" s="13" t="s">
        <v>3</v>
      </c>
      <c r="D16" s="14">
        <v>10700</v>
      </c>
      <c r="E16" s="34">
        <v>8218</v>
      </c>
      <c r="F16" s="16">
        <f t="shared" ref="F16:F18" si="0">(E16*100)/D16</f>
        <v>76.803738317757009</v>
      </c>
      <c r="G16" s="17" t="s">
        <v>12</v>
      </c>
    </row>
    <row r="17" spans="1:9" ht="15.6" customHeight="1">
      <c r="A17" s="35"/>
      <c r="B17" s="39" t="s">
        <v>37</v>
      </c>
      <c r="C17" s="27" t="s">
        <v>4</v>
      </c>
      <c r="D17" s="28"/>
      <c r="E17" s="40"/>
      <c r="F17" s="30"/>
      <c r="G17" s="24" t="s">
        <v>13</v>
      </c>
    </row>
    <row r="18" spans="1:9" ht="15" customHeight="1">
      <c r="A18" s="11">
        <v>5</v>
      </c>
      <c r="B18" s="41" t="s">
        <v>8</v>
      </c>
      <c r="C18" s="42" t="s">
        <v>23</v>
      </c>
      <c r="D18" s="14">
        <v>2140</v>
      </c>
      <c r="E18" s="34">
        <v>0</v>
      </c>
      <c r="F18" s="16">
        <f t="shared" si="0"/>
        <v>0</v>
      </c>
      <c r="G18" s="17" t="s">
        <v>12</v>
      </c>
    </row>
    <row r="19" spans="1:9" ht="13.8" customHeight="1">
      <c r="A19" s="18"/>
      <c r="B19" s="43" t="s">
        <v>28</v>
      </c>
      <c r="C19" s="24" t="s">
        <v>25</v>
      </c>
      <c r="D19" s="21"/>
      <c r="E19" s="37"/>
      <c r="F19" s="23"/>
      <c r="G19" s="24" t="s">
        <v>13</v>
      </c>
    </row>
    <row r="20" spans="1:9" s="7" customFormat="1" ht="17.399999999999999" customHeight="1">
      <c r="A20" s="18"/>
      <c r="B20" s="44"/>
      <c r="C20" s="45" t="s">
        <v>24</v>
      </c>
      <c r="D20" s="28"/>
      <c r="E20" s="40"/>
      <c r="F20" s="30"/>
      <c r="G20" s="31"/>
    </row>
    <row r="21" spans="1:9" s="8" customFormat="1" ht="21" customHeight="1">
      <c r="A21" s="46">
        <v>6</v>
      </c>
      <c r="B21" s="47" t="s">
        <v>27</v>
      </c>
      <c r="C21" s="47" t="s">
        <v>5</v>
      </c>
      <c r="D21" s="48">
        <v>22100</v>
      </c>
      <c r="E21" s="49">
        <v>0</v>
      </c>
      <c r="F21" s="50">
        <f t="shared" ref="F21" si="1">(E21*100)/D21</f>
        <v>0</v>
      </c>
      <c r="G21" s="47" t="s">
        <v>11</v>
      </c>
    </row>
    <row r="22" spans="1:9" ht="16.8" customHeight="1">
      <c r="A22" s="51">
        <v>7</v>
      </c>
      <c r="B22" s="33" t="s">
        <v>38</v>
      </c>
      <c r="C22" s="52" t="s">
        <v>41</v>
      </c>
      <c r="D22" s="14">
        <v>15000</v>
      </c>
      <c r="E22" s="34">
        <v>15000</v>
      </c>
      <c r="F22" s="53"/>
      <c r="G22" s="33" t="s">
        <v>43</v>
      </c>
      <c r="H22" s="9"/>
    </row>
    <row r="23" spans="1:9" ht="15" customHeight="1">
      <c r="A23" s="54"/>
      <c r="B23" s="36" t="s">
        <v>39</v>
      </c>
      <c r="C23" s="55" t="s">
        <v>42</v>
      </c>
      <c r="D23" s="21"/>
      <c r="E23" s="37"/>
      <c r="F23" s="56"/>
      <c r="G23" s="36" t="s">
        <v>10</v>
      </c>
      <c r="H23" s="10"/>
    </row>
    <row r="24" spans="1:9" ht="16.2" customHeight="1">
      <c r="A24" s="57"/>
      <c r="B24" s="39" t="s">
        <v>40</v>
      </c>
      <c r="C24" s="58"/>
      <c r="D24" s="28"/>
      <c r="E24" s="40"/>
      <c r="F24" s="59"/>
      <c r="G24" s="60"/>
    </row>
    <row r="25" spans="1:9" s="2" customFormat="1" ht="21" customHeight="1">
      <c r="A25" s="64" t="s">
        <v>7</v>
      </c>
      <c r="B25" s="65"/>
      <c r="C25" s="66"/>
      <c r="D25" s="67">
        <f>SUM(D7:D24)</f>
        <v>898716</v>
      </c>
      <c r="E25" s="68">
        <f>SUM(E7:E24)</f>
        <v>613521</v>
      </c>
      <c r="F25" s="69">
        <f>(E25*100)/D25</f>
        <v>68.266393387900067</v>
      </c>
      <c r="G25" s="66"/>
      <c r="I25" s="1"/>
    </row>
    <row r="26" spans="1:9" ht="10.5" customHeight="1"/>
    <row r="27" spans="1:9">
      <c r="B27" s="2"/>
      <c r="C27" s="3"/>
      <c r="E27" s="4"/>
    </row>
    <row r="29" spans="1:9">
      <c r="B29" s="5"/>
      <c r="C29" s="5"/>
    </row>
    <row r="30" spans="1:9">
      <c r="C30" s="4"/>
      <c r="E30" s="4"/>
      <c r="F30" s="4"/>
    </row>
    <row r="31" spans="1:9">
      <c r="C31" s="4"/>
      <c r="E31" s="4"/>
      <c r="F31" s="4"/>
    </row>
  </sheetData>
  <mergeCells count="35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5"/>
    <mergeCell ref="F7:F9"/>
    <mergeCell ref="E13:E15"/>
    <mergeCell ref="E7:E9"/>
    <mergeCell ref="A10:A12"/>
    <mergeCell ref="D10:D12"/>
    <mergeCell ref="F10:F12"/>
    <mergeCell ref="E18:E20"/>
    <mergeCell ref="A18:A20"/>
    <mergeCell ref="D18:D20"/>
    <mergeCell ref="A25:B25"/>
    <mergeCell ref="F18:F20"/>
    <mergeCell ref="D22:D24"/>
    <mergeCell ref="E22:E24"/>
    <mergeCell ref="F22:F24"/>
    <mergeCell ref="A22:A24"/>
    <mergeCell ref="A16:A17"/>
    <mergeCell ref="D16:D17"/>
    <mergeCell ref="F16:F17"/>
    <mergeCell ref="E16:E17"/>
    <mergeCell ref="A13:A15"/>
    <mergeCell ref="D13:D15"/>
  </mergeCells>
  <phoneticPr fontId="2" type="noConversion"/>
  <printOptions horizontalCentered="1"/>
  <pageMargins left="0.59055118110236227" right="0.59055118110236227" top="0.35433070866141736" bottom="0.35433070866141736" header="0.31496062992125984" footer="0.31496062992125984"/>
  <pageSetup paperSize="9" scale="9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รายงานการใช้จ่าย 67</vt:lpstr>
      <vt:lpstr>'รายงานการใช้จ่าย 67'!Print_Area</vt:lpstr>
      <vt:lpstr>'รายงานการใช้จ่าย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ธีรภัทร์ รุ่มรวย</cp:lastModifiedBy>
  <cp:lastPrinted>2024-04-25T03:00:45Z</cp:lastPrinted>
  <dcterms:created xsi:type="dcterms:W3CDTF">2023-02-21T09:23:07Z</dcterms:created>
  <dcterms:modified xsi:type="dcterms:W3CDTF">2024-04-25T03:12:33Z</dcterms:modified>
</cp:coreProperties>
</file>