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erp\Desktop\ITA69 สภ.องค์พระ\O10\แก้ไข\ไตรมาส1\"/>
    </mc:Choice>
  </mc:AlternateContent>
  <xr:revisionPtr revIDLastSave="0" documentId="13_ncr:1_{F8ED6CA7-86DF-4D0D-B0C5-5CD5C6F6E3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การใช้จ่าย 68" sheetId="1" r:id="rId1"/>
  </sheets>
  <definedNames>
    <definedName name="_xlnm.Print_Titles" localSheetId="0">'รายงานการใช้จ่าย 68'!$5:$6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D31" i="1"/>
  <c r="E31" i="1"/>
  <c r="F27" i="1"/>
  <c r="F21" i="1"/>
  <c r="F17" i="1"/>
  <c r="F7" i="1" l="1"/>
</calcChain>
</file>

<file path=xl/sharedStrings.xml><?xml version="1.0" encoding="utf-8"?>
<sst xmlns="http://schemas.openxmlformats.org/spreadsheetml/2006/main" count="74" uniqueCount="62">
  <si>
    <t>ที่</t>
  </si>
  <si>
    <t>การบังคับใช้กฎหมายและบริการประชาชน</t>
  </si>
  <si>
    <t>การปฏิรูประบบงานสอบสวน</t>
  </si>
  <si>
    <t>โครงการรณรงค์ป้องกันและแก้ไขปัญหา</t>
  </si>
  <si>
    <t>รักษาความสงบเรียบร้อย</t>
  </si>
  <si>
    <t>ให้ความยุติธรรมแก่ประชาชน</t>
  </si>
  <si>
    <t>อุบัติเหตุทางถนนช่วงเทศกาลสำคัญ</t>
  </si>
  <si>
    <t>รวม</t>
  </si>
  <si>
    <t>อำนวยความยุติธรรม บริการประชาชน</t>
  </si>
  <si>
    <t>โครงการปราบปรามการค้ายาเสพติด</t>
  </si>
  <si>
    <t xml:space="preserve">โครงการตํารวจประสานโรงเรียน </t>
  </si>
  <si>
    <t>ไม่มีปัญหาอุปสรรค</t>
  </si>
  <si>
    <t>รวม ชมส. และอาสาสมัครตำรวจบ้าน</t>
  </si>
  <si>
    <t>(๑ ตํารวจ ๑ โรงเรียน)</t>
  </si>
  <si>
    <t>ตรวจแล้วถูกต้อง</t>
  </si>
  <si>
    <t xml:space="preserve"> - ทราบ</t>
  </si>
  <si>
    <t>ผลการดำเนินงาน</t>
  </si>
  <si>
    <t>งบประมาณที่ได้รับ</t>
  </si>
  <si>
    <t>ชื่อโครงการ / กิจกรรม</t>
  </si>
  <si>
    <t>ผลการเบิกจ่าย</t>
  </si>
  <si>
    <t>และความมั่นคงภายในประเทศ</t>
  </si>
  <si>
    <t>อำนวยความสะดวกแก่ประชาชน</t>
  </si>
  <si>
    <t>ในการใช้รถใช้ถนน</t>
  </si>
  <si>
    <t>สร้างภูมิคุ้มกันป้องกันยาเสพติด</t>
  </si>
  <si>
    <t>โครงการการศึกษาเพื่อต่อต้านการใช้ ยาเสพติด D.A.R.E.</t>
  </si>
  <si>
    <t>ปัญหา/อุปสรรค แนวทางการแก้ไข</t>
  </si>
  <si>
    <t>สงเสริมกิจกรรมเพื่อเสริมสร้างภูมิคุมกัน</t>
  </si>
  <si>
    <t xml:space="preserve">กับยาเสพติดในเครือขายสังคมออนไลน
</t>
  </si>
  <si>
    <t>ยาเสพติด รวมทั้งป้องกันการเขาไปเกี่ยวของ</t>
  </si>
  <si>
    <t>คิดเป็นร้อยละ</t>
  </si>
  <si>
    <t>ค่าสารณูปโภค</t>
  </si>
  <si>
    <t>ค่าตอบแทนนอกเวลาราชการ</t>
  </si>
  <si>
    <t>ค่าน้ำมันรถยนต์ จักรยานยนต์ รถเช่า</t>
  </si>
  <si>
    <t>ค่าซ่อมแซมยานพาหนะ ค่าจ้างเหมาอื่นๆ</t>
  </si>
  <si>
    <t>อาหารผู้ต้องหา</t>
  </si>
  <si>
    <t>งบปฏิรูประบบ</t>
  </si>
  <si>
    <t>บำบัดผู้ป่วยจิตเวช</t>
  </si>
  <si>
    <t>อบรมสร้างเครือข่ายฯ</t>
  </si>
  <si>
    <t>เบี้ยเลี้ยงเดินทางไปราชการ</t>
  </si>
  <si>
    <t>ใช้ในการดูแลอาหารให้กับผู้ต้องหา</t>
  </si>
  <si>
    <t>นำส่งผู้ป่วยจิตเวช เพื่อทำการบำบัดรักษา</t>
  </si>
  <si>
    <t>อบรมตัวแทนชุมชน เพื่อช่วยเหลืองานตำรวจในการป้องกัน/แจ้งเหตุอาชญากรรม</t>
  </si>
  <si>
    <t>จ่ายค่าตอบแทนให้ข้าราชการที่ปฏิบัติงานนอกเวลาราชการ</t>
  </si>
  <si>
    <t>ต้องใช้ระยะเวลาดำเนินการ</t>
  </si>
  <si>
    <t>รายงานผลการใช้จ่ายงบประมาณ สถานีตำรวจภูธรองค์พระ</t>
  </si>
  <si>
    <t>ในช่วงเทศกาลสำคัญ</t>
  </si>
  <si>
    <t>D.A.R.E</t>
  </si>
  <si>
    <t>สกัดกั้นยาเสพติด</t>
  </si>
  <si>
    <t>สลายเครือข่ายผู้มีอิทธิพล</t>
  </si>
  <si>
    <t>ไม่มีอุปสรรค</t>
  </si>
  <si>
    <t>อยู่ระหว่างดำเนินการ</t>
  </si>
  <si>
    <t>ค่าสาธาณูปโภค</t>
  </si>
  <si>
    <t>สวป.สภ.องค์พระ</t>
  </si>
  <si>
    <t xml:space="preserve">     พ.ต.ท.  </t>
  </si>
  <si>
    <t>(นพดล พุทเปลี่ยน)</t>
  </si>
  <si>
    <t>สวญ.สภ.องค์พระ</t>
  </si>
  <si>
    <t>วัสดุตรวจวัดแอลกอล์ฮอ</t>
  </si>
  <si>
    <t xml:space="preserve">                                                                          พ.ต.ต.  </t>
  </si>
  <si>
    <t>(สมบัติ  ปัญสมคิด)</t>
  </si>
  <si>
    <t>ประจำปีงบประมาณ พ.ศ. 2569  ไตรมาส 1</t>
  </si>
  <si>
    <t>ข้อมูล ณ  31 ธันวาคม 256๘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</si>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</sst>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5" fillId="0" borderId="7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0" xfId="0" applyFont="1"/>
    <xf numFmtId="0" fontId="5" fillId="0" borderId="2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2" fillId="0" borderId="0" xfId="0" applyFont="1"/>
    <xf numFmtId="0" fontId="5" fillId="0" borderId="9" xfId="0" applyFont="1" applyBorder="1" applyAlignment="1">
      <alignment vertical="top" wrapText="1"/>
    </xf>
    <xf numFmtId="0" fontId="5" fillId="0" borderId="11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6" fillId="0" borderId="1" xfId="0" applyFont="1" applyBorder="1"/>
    <xf numFmtId="2" fontId="6" fillId="0" borderId="1" xfId="1" applyNumberFormat="1" applyFont="1" applyBorder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164" fontId="5" fillId="0" borderId="1" xfId="1" applyFont="1" applyBorder="1" applyAlignment="1">
      <alignment horizontal="right" vertical="center"/>
    </xf>
    <xf numFmtId="164" fontId="6" fillId="0" borderId="1" xfId="1" applyFont="1" applyBorder="1" applyAlignment="1">
      <alignment vertical="center"/>
    </xf>
    <xf numFmtId="164" fontId="6" fillId="0" borderId="1" xfId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2" fontId="5" fillId="0" borderId="1" xfId="1" applyNumberFormat="1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5" fillId="0" borderId="7" xfId="1" applyFont="1" applyBorder="1" applyAlignment="1">
      <alignment horizontal="right" vertical="center"/>
    </xf>
    <xf numFmtId="164" fontId="5" fillId="0" borderId="9" xfId="1" applyFont="1" applyBorder="1" applyAlignment="1">
      <alignment horizontal="right" vertical="center"/>
    </xf>
    <xf numFmtId="164" fontId="5" fillId="0" borderId="11" xfId="1" applyFont="1" applyBorder="1" applyAlignment="1">
      <alignment horizontal="right" vertical="center"/>
    </xf>
    <xf numFmtId="1" fontId="5" fillId="0" borderId="7" xfId="0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164" fontId="5" fillId="0" borderId="2" xfId="1" applyFont="1" applyFill="1" applyBorder="1" applyAlignment="1">
      <alignment horizontal="center" vertical="center"/>
    </xf>
    <xf numFmtId="164" fontId="5" fillId="0" borderId="6" xfId="1" applyFont="1" applyFill="1" applyBorder="1" applyAlignment="1">
      <alignment horizontal="center" vertical="center"/>
    </xf>
    <xf numFmtId="164" fontId="5" fillId="0" borderId="3" xfId="1" applyFont="1" applyFill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164" fontId="5" fillId="0" borderId="3" xfId="1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164" fontId="5" fillId="0" borderId="8" xfId="1" applyFont="1" applyFill="1" applyBorder="1" applyAlignment="1">
      <alignment horizontal="center" vertical="center"/>
    </xf>
    <xf numFmtId="164" fontId="5" fillId="0" borderId="10" xfId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0" fontId="5" fillId="0" borderId="9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447675</xdr:colOff>
      <xdr:row>32</xdr:row>
      <xdr:rowOff>150581</xdr:rowOff>
    </xdr:from>
    <xdr:to>
      <xdr:col>6</xdr:col>
      <xdr:colOff>161925</xdr:colOff>
      <xdr:row>35</xdr:row>
      <xdr:rowOff>253568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323FEF-9538-104C-713D-C1AFAF105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8342081"/>
          <a:ext cx="1781175" cy="874512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33</xdr:row>
      <xdr:rowOff>0</xdr:rowOff>
    </xdr:from>
    <xdr:to>
      <xdr:col>2</xdr:col>
      <xdr:colOff>2414905</xdr:colOff>
      <xdr:row>35</xdr:row>
      <xdr:rowOff>38100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62C55B1-CF4D-6060-7576-A4A7B4A55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5" y="8448675"/>
          <a:ext cx="95758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topLeftCell="A16" zoomScaleNormal="100" workbookViewId="0">
      <selection activeCell="K9" sqref="K9"/>
    </sheetView>
  </sheetViews>
  <sheetFormatPr defaultColWidth="9" defaultRowHeight="21"/>
  <cols>
    <col min="1" max="1" width="3.6640625" style="1" customWidth="1"/>
    <col min="2" max="2" width="34.88671875" style="1" customWidth="1"/>
    <col min="3" max="3" width="51.21875" style="1" bestFit="1" customWidth="1"/>
    <col min="4" max="4" width="14.44140625" style="1" customWidth="1"/>
    <col min="5" max="5" width="15.77734375" style="1" customWidth="1"/>
    <col min="6" max="6" width="11.33203125" style="1" customWidth="1"/>
    <col min="7" max="7" width="25.77734375" style="1" customWidth="1"/>
    <col min="8" max="16384" width="9" style="1"/>
  </cols>
  <sheetData>
    <row r="1" spans="1:7">
      <c r="A1" s="29" t="s">
        <v>44</v>
      </c>
      <c r="B1" s="29"/>
      <c r="C1" s="29"/>
      <c r="D1" s="29"/>
      <c r="E1" s="29"/>
      <c r="F1" s="29"/>
      <c r="G1" s="29"/>
    </row>
    <row r="2" spans="1:7">
      <c r="A2" s="29" t="s">
        <v>59</v>
      </c>
      <c r="B2" s="29"/>
      <c r="C2" s="29"/>
      <c r="D2" s="29"/>
      <c r="E2" s="29"/>
      <c r="F2" s="29"/>
      <c r="G2" s="29"/>
    </row>
    <row r="3" spans="1:7">
      <c r="A3" s="29" t="s">
        <v>60</v>
      </c>
      <c r="B3" s="29"/>
      <c r="C3" s="29"/>
      <c r="D3" s="29"/>
      <c r="E3" s="29"/>
      <c r="F3" s="29"/>
      <c r="G3" s="29"/>
    </row>
    <row r="4" spans="1:7" ht="9.75" customHeight="1"/>
    <row r="5" spans="1:7" s="9" customFormat="1">
      <c r="A5" s="30" t="s">
        <v>0</v>
      </c>
      <c r="B5" s="30" t="s">
        <v>18</v>
      </c>
      <c r="C5" s="30" t="s">
        <v>16</v>
      </c>
      <c r="D5" s="30" t="s">
        <v>17</v>
      </c>
      <c r="E5" s="30" t="s">
        <v>19</v>
      </c>
      <c r="F5" s="30" t="s">
        <v>29</v>
      </c>
      <c r="G5" s="30" t="s">
        <v>25</v>
      </c>
    </row>
    <row r="6" spans="1:7" s="9" customFormat="1" ht="12.75" customHeight="1">
      <c r="A6" s="31"/>
      <c r="B6" s="32"/>
      <c r="C6" s="32"/>
      <c r="D6" s="31"/>
      <c r="E6" s="31"/>
      <c r="F6" s="31"/>
      <c r="G6" s="32"/>
    </row>
    <row r="7" spans="1:7" s="4" customFormat="1" ht="21" customHeight="1">
      <c r="A7" s="36">
        <v>1</v>
      </c>
      <c r="B7" s="2" t="s">
        <v>1</v>
      </c>
      <c r="C7" s="5" t="s">
        <v>4</v>
      </c>
      <c r="D7" s="39">
        <v>21225</v>
      </c>
      <c r="E7" s="33">
        <v>17600</v>
      </c>
      <c r="F7" s="42">
        <f>(E7*100)/D7</f>
        <v>82.921083627797415</v>
      </c>
      <c r="G7" s="5" t="s">
        <v>11</v>
      </c>
    </row>
    <row r="8" spans="1:7" s="4" customFormat="1" ht="21" customHeight="1">
      <c r="A8" s="37"/>
      <c r="B8" s="3" t="s">
        <v>8</v>
      </c>
      <c r="C8" s="6" t="s">
        <v>20</v>
      </c>
      <c r="D8" s="40"/>
      <c r="E8" s="34"/>
      <c r="F8" s="44"/>
      <c r="G8" s="6"/>
    </row>
    <row r="9" spans="1:7" s="4" customFormat="1" ht="21" customHeight="1">
      <c r="A9" s="38"/>
      <c r="B9" s="11" t="s">
        <v>12</v>
      </c>
      <c r="C9" s="8"/>
      <c r="D9" s="41"/>
      <c r="E9" s="35"/>
      <c r="F9" s="43"/>
      <c r="G9" s="8"/>
    </row>
    <row r="10" spans="1:7" s="4" customFormat="1" ht="21" customHeight="1">
      <c r="A10" s="45">
        <v>2</v>
      </c>
      <c r="B10" s="2" t="s">
        <v>1</v>
      </c>
      <c r="C10" s="5" t="s">
        <v>21</v>
      </c>
      <c r="D10" s="39">
        <v>21000</v>
      </c>
      <c r="E10" s="33">
        <v>21000</v>
      </c>
      <c r="F10" s="42">
        <f>(E10*100)/D10</f>
        <v>100</v>
      </c>
      <c r="G10" s="5" t="s">
        <v>11</v>
      </c>
    </row>
    <row r="11" spans="1:7" s="4" customFormat="1" ht="21" customHeight="1">
      <c r="A11" s="46"/>
      <c r="B11" s="6" t="s">
        <v>3</v>
      </c>
      <c r="C11" s="6" t="s">
        <v>22</v>
      </c>
      <c r="D11" s="40"/>
      <c r="E11" s="34"/>
      <c r="F11" s="44"/>
      <c r="G11" s="6"/>
    </row>
    <row r="12" spans="1:7" s="4" customFormat="1" ht="21" customHeight="1">
      <c r="A12" s="47"/>
      <c r="B12" s="6" t="s">
        <v>6</v>
      </c>
      <c r="C12" s="8" t="s">
        <v>45</v>
      </c>
      <c r="D12" s="41"/>
      <c r="E12" s="35"/>
      <c r="F12" s="43"/>
      <c r="G12" s="6"/>
    </row>
    <row r="13" spans="1:7" s="4" customFormat="1" ht="21" customHeight="1">
      <c r="A13" s="45">
        <v>3</v>
      </c>
      <c r="B13" s="2" t="s">
        <v>1</v>
      </c>
      <c r="C13" s="5" t="s">
        <v>23</v>
      </c>
      <c r="D13" s="55">
        <v>0</v>
      </c>
      <c r="E13" s="59">
        <v>0</v>
      </c>
      <c r="F13" s="57">
        <v>0</v>
      </c>
      <c r="G13" s="5" t="s">
        <v>61</v>
      </c>
    </row>
    <row r="14" spans="1:7" s="4" customFormat="1" ht="21" customHeight="1">
      <c r="A14" s="46"/>
      <c r="B14" s="6" t="s">
        <v>24</v>
      </c>
      <c r="C14" s="6" t="s">
        <v>46</v>
      </c>
      <c r="D14" s="56"/>
      <c r="E14" s="60"/>
      <c r="F14" s="58"/>
      <c r="G14" s="6"/>
    </row>
    <row r="15" spans="1:7" s="4" customFormat="1" ht="21" customHeight="1">
      <c r="A15" s="52">
        <v>4</v>
      </c>
      <c r="B15" s="5" t="s">
        <v>9</v>
      </c>
      <c r="C15" s="5" t="s">
        <v>47</v>
      </c>
      <c r="D15" s="53">
        <v>3450</v>
      </c>
      <c r="E15" s="33" t="s">
        <v>50</v>
      </c>
      <c r="F15" s="57">
        <v>0</v>
      </c>
      <c r="G15" s="5" t="s">
        <v>49</v>
      </c>
    </row>
    <row r="16" spans="1:7" s="4" customFormat="1" ht="21" customHeight="1">
      <c r="A16" s="37"/>
      <c r="B16" s="6"/>
      <c r="C16" s="6" t="s">
        <v>48</v>
      </c>
      <c r="D16" s="54"/>
      <c r="E16" s="34"/>
      <c r="F16" s="58"/>
      <c r="G16" s="6"/>
    </row>
    <row r="17" spans="1:7" s="4" customFormat="1" ht="21" customHeight="1">
      <c r="A17" s="36">
        <v>5</v>
      </c>
      <c r="B17" s="2" t="s">
        <v>10</v>
      </c>
      <c r="C17" s="12" t="s">
        <v>26</v>
      </c>
      <c r="D17" s="39">
        <v>1140</v>
      </c>
      <c r="E17" s="33">
        <v>1140</v>
      </c>
      <c r="F17" s="42">
        <f>(E17*100)/D17</f>
        <v>100</v>
      </c>
      <c r="G17" s="5"/>
    </row>
    <row r="18" spans="1:7" s="4" customFormat="1" ht="21" customHeight="1">
      <c r="A18" s="37"/>
      <c r="B18" s="10" t="s">
        <v>13</v>
      </c>
      <c r="C18" s="6" t="s">
        <v>28</v>
      </c>
      <c r="D18" s="40"/>
      <c r="E18" s="34"/>
      <c r="F18" s="44"/>
      <c r="G18" s="6" t="s">
        <v>49</v>
      </c>
    </row>
    <row r="19" spans="1:7" s="4" customFormat="1" ht="21" customHeight="1">
      <c r="A19" s="37"/>
      <c r="B19" s="3"/>
      <c r="C19" s="7" t="s">
        <v>27</v>
      </c>
      <c r="D19" s="40"/>
      <c r="E19" s="34"/>
      <c r="F19" s="43"/>
      <c r="G19" s="6"/>
    </row>
    <row r="20" spans="1:7" s="4" customFormat="1" ht="21" customHeight="1">
      <c r="A20" s="21">
        <v>6</v>
      </c>
      <c r="B20" s="22" t="s">
        <v>2</v>
      </c>
      <c r="C20" s="22" t="s">
        <v>5</v>
      </c>
      <c r="D20" s="20">
        <v>21225</v>
      </c>
      <c r="E20" s="23">
        <v>19450</v>
      </c>
      <c r="F20" s="27">
        <v>91.63</v>
      </c>
      <c r="G20" s="5" t="s">
        <v>11</v>
      </c>
    </row>
    <row r="21" spans="1:7" s="15" customFormat="1" ht="21" customHeight="1">
      <c r="A21" s="18">
        <v>7</v>
      </c>
      <c r="B21" s="19" t="s">
        <v>30</v>
      </c>
      <c r="C21" s="26" t="s">
        <v>51</v>
      </c>
      <c r="D21" s="20">
        <v>10000</v>
      </c>
      <c r="E21" s="23">
        <v>42351.47</v>
      </c>
      <c r="F21" s="27">
        <f t="shared" ref="F21:F27" si="0">(E21*100)/D21</f>
        <v>423.5147</v>
      </c>
      <c r="G21" s="5" t="s">
        <v>11</v>
      </c>
    </row>
    <row r="22" spans="1:7" s="15" customFormat="1" ht="21" customHeight="1">
      <c r="A22" s="18">
        <v>8</v>
      </c>
      <c r="B22" s="19" t="s">
        <v>31</v>
      </c>
      <c r="C22" s="19" t="s">
        <v>42</v>
      </c>
      <c r="D22" s="20">
        <v>180000</v>
      </c>
      <c r="E22" s="23">
        <v>144880</v>
      </c>
      <c r="F22" s="27">
        <v>80.48</v>
      </c>
      <c r="G22" s="5" t="s">
        <v>11</v>
      </c>
    </row>
    <row r="23" spans="1:7" s="15" customFormat="1" ht="21" customHeight="1">
      <c r="A23" s="18">
        <v>9</v>
      </c>
      <c r="B23" s="19" t="s">
        <v>38</v>
      </c>
      <c r="C23" s="19"/>
      <c r="D23" s="20">
        <v>12000</v>
      </c>
      <c r="E23" s="61">
        <v>0</v>
      </c>
      <c r="F23" s="61">
        <v>0</v>
      </c>
      <c r="G23" s="5"/>
    </row>
    <row r="24" spans="1:7" s="15" customFormat="1" ht="21" customHeight="1">
      <c r="A24" s="18">
        <v>10</v>
      </c>
      <c r="B24" s="19" t="s">
        <v>32</v>
      </c>
      <c r="C24" s="26"/>
      <c r="D24" s="20">
        <v>318650</v>
      </c>
      <c r="E24" s="23">
        <v>198800</v>
      </c>
      <c r="F24" s="27">
        <v>62.38</v>
      </c>
      <c r="G24" s="5" t="s">
        <v>49</v>
      </c>
    </row>
    <row r="25" spans="1:7" s="15" customFormat="1" ht="21" customHeight="1">
      <c r="A25" s="18">
        <v>11</v>
      </c>
      <c r="B25" s="19" t="s">
        <v>33</v>
      </c>
      <c r="C25" s="26"/>
      <c r="D25" s="20">
        <v>3450</v>
      </c>
      <c r="E25" s="61">
        <v>0</v>
      </c>
      <c r="F25" s="61">
        <v>0</v>
      </c>
      <c r="G25" s="5"/>
    </row>
    <row r="26" spans="1:7" s="15" customFormat="1" ht="21" customHeight="1">
      <c r="A26" s="18">
        <v>12</v>
      </c>
      <c r="B26" s="19" t="s">
        <v>34</v>
      </c>
      <c r="C26" s="19" t="s">
        <v>39</v>
      </c>
      <c r="D26" s="20">
        <v>3100</v>
      </c>
      <c r="E26" s="23" t="s">
        <v>50</v>
      </c>
      <c r="F26" s="61">
        <v>0</v>
      </c>
      <c r="G26" s="5" t="s">
        <v>11</v>
      </c>
    </row>
    <row r="27" spans="1:7">
      <c r="A27" s="18">
        <v>13</v>
      </c>
      <c r="B27" s="19" t="s">
        <v>35</v>
      </c>
      <c r="C27" s="26"/>
      <c r="D27" s="20">
        <v>3650</v>
      </c>
      <c r="E27" s="61">
        <v>0</v>
      </c>
      <c r="F27" s="61">
        <f t="shared" si="0"/>
        <v>0</v>
      </c>
      <c r="G27" s="5" t="s">
        <v>43</v>
      </c>
    </row>
    <row r="28" spans="1:7">
      <c r="A28" s="18">
        <v>14</v>
      </c>
      <c r="B28" s="19" t="s">
        <v>56</v>
      </c>
      <c r="C28" s="26"/>
      <c r="D28" s="62">
        <v>0</v>
      </c>
      <c r="E28" s="61">
        <v>0</v>
      </c>
      <c r="F28" s="61">
        <v>0</v>
      </c>
      <c r="G28" s="5" t="s">
        <v>61</v>
      </c>
    </row>
    <row r="29" spans="1:7">
      <c r="A29" s="18">
        <v>15</v>
      </c>
      <c r="B29" s="19" t="s">
        <v>36</v>
      </c>
      <c r="C29" s="19" t="s">
        <v>40</v>
      </c>
      <c r="D29" s="62">
        <v>0</v>
      </c>
      <c r="E29" s="61">
        <v>0</v>
      </c>
      <c r="F29" s="61">
        <v>0</v>
      </c>
      <c r="G29" s="5" t="s">
        <v>11</v>
      </c>
    </row>
    <row r="30" spans="1:7">
      <c r="A30" s="18">
        <v>16</v>
      </c>
      <c r="B30" s="19" t="s">
        <v>37</v>
      </c>
      <c r="C30" s="19" t="s">
        <v>41</v>
      </c>
      <c r="D30" s="20"/>
      <c r="E30" s="23"/>
      <c r="F30" s="27"/>
      <c r="G30" s="5"/>
    </row>
    <row r="31" spans="1:7">
      <c r="A31" s="50" t="s">
        <v>7</v>
      </c>
      <c r="B31" s="51"/>
      <c r="C31" s="13"/>
      <c r="D31" s="24">
        <f>SUM(D7:D30)</f>
        <v>598890</v>
      </c>
      <c r="E31" s="25">
        <f>SUM(E7:E30)</f>
        <v>445221.47</v>
      </c>
      <c r="F31" s="14">
        <v>74.34</v>
      </c>
      <c r="G31" s="13"/>
    </row>
    <row r="32" spans="1:7">
      <c r="F32" s="28"/>
    </row>
    <row r="33" spans="2:6">
      <c r="C33" s="17" t="s">
        <v>14</v>
      </c>
      <c r="E33" s="16" t="s">
        <v>15</v>
      </c>
    </row>
    <row r="35" spans="2:6">
      <c r="B35" s="49" t="s">
        <v>57</v>
      </c>
      <c r="C35" s="49"/>
      <c r="E35" s="1" t="s">
        <v>53</v>
      </c>
    </row>
    <row r="36" spans="2:6">
      <c r="C36" s="16" t="s">
        <v>58</v>
      </c>
      <c r="E36" s="48" t="s">
        <v>54</v>
      </c>
      <c r="F36" s="48"/>
    </row>
    <row r="37" spans="2:6">
      <c r="C37" s="16" t="s">
        <v>52</v>
      </c>
      <c r="E37" s="48" t="s">
        <v>55</v>
      </c>
      <c r="F37" s="48"/>
    </row>
  </sheetData>
  <mergeCells count="34">
    <mergeCell ref="A15:A16"/>
    <mergeCell ref="D15:D16"/>
    <mergeCell ref="F15:F16"/>
    <mergeCell ref="E15:E16"/>
    <mergeCell ref="A13:A14"/>
    <mergeCell ref="D13:D14"/>
    <mergeCell ref="E36:F36"/>
    <mergeCell ref="E37:F37"/>
    <mergeCell ref="E17:E19"/>
    <mergeCell ref="A17:A19"/>
    <mergeCell ref="D17:D19"/>
    <mergeCell ref="B35:C35"/>
    <mergeCell ref="A31:B31"/>
    <mergeCell ref="F17:F19"/>
    <mergeCell ref="E10:E12"/>
    <mergeCell ref="A7:A9"/>
    <mergeCell ref="D7:D9"/>
    <mergeCell ref="F13:F14"/>
    <mergeCell ref="F7:F9"/>
    <mergeCell ref="E13:E14"/>
    <mergeCell ref="E7:E9"/>
    <mergeCell ref="A10:A12"/>
    <mergeCell ref="D10:D12"/>
    <mergeCell ref="F10:F12"/>
    <mergeCell ref="A1:G1"/>
    <mergeCell ref="A2:G2"/>
    <mergeCell ref="A3:G3"/>
    <mergeCell ref="A5:A6"/>
    <mergeCell ref="B5:B6"/>
    <mergeCell ref="C5:C6"/>
    <mergeCell ref="E5:E6"/>
    <mergeCell ref="G5:G6"/>
    <mergeCell ref="F5:F6"/>
    <mergeCell ref="D5:D6"/>
  </mergeCells>
  <phoneticPr fontId="4" type="noConversion"/>
  <pageMargins left="7.874015748031496E-2" right="0" top="0" bottom="0" header="0.31496062992125984" footer="0.31496062992125984"/>
  <pageSetup paperSize="9" scale="73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รายงานการใช้จ่าย 68</vt:lpstr>
      <vt:lpstr>'รายงานการใช้จ่าย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ธีรภัทร์ รุ่มรวย</cp:lastModifiedBy>
  <cp:lastPrinted>2026-06-18T01:39:43Z</cp:lastPrinted>
  <dcterms:created xsi:type="dcterms:W3CDTF">2023-02-21T09:23:07Z</dcterms:created>
  <dcterms:modified xsi:type="dcterms:W3CDTF">2026-07-26T02:28:52Z</dcterms:modified>
</cp:coreProperties>
</file>